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G195" i="1" l="1"/>
  <c r="J195" i="1"/>
  <c r="H195" i="1"/>
  <c r="F195" i="1"/>
  <c r="J176" i="1"/>
  <c r="H176" i="1"/>
  <c r="G176" i="1"/>
  <c r="F176" i="1"/>
  <c r="F157" i="1"/>
  <c r="J157" i="1"/>
  <c r="H157" i="1"/>
  <c r="G157" i="1"/>
  <c r="J138" i="1"/>
  <c r="H138" i="1"/>
  <c r="G138" i="1"/>
  <c r="F138" i="1"/>
  <c r="F119" i="1"/>
  <c r="J119" i="1"/>
  <c r="H119" i="1"/>
  <c r="G119" i="1"/>
  <c r="J100" i="1"/>
  <c r="H100" i="1"/>
  <c r="G100" i="1"/>
  <c r="F100" i="1"/>
  <c r="I81" i="1"/>
  <c r="I196" i="1" s="1"/>
  <c r="G81" i="1"/>
  <c r="F81" i="1"/>
  <c r="J81" i="1"/>
  <c r="H81" i="1"/>
  <c r="F62" i="1"/>
  <c r="J62" i="1"/>
  <c r="H62" i="1"/>
  <c r="G62" i="1"/>
  <c r="H43" i="1"/>
  <c r="F43" i="1"/>
  <c r="J43" i="1"/>
  <c r="G43" i="1"/>
  <c r="J24" i="1"/>
  <c r="H24" i="1"/>
  <c r="G24" i="1"/>
  <c r="F24" i="1"/>
  <c r="L196" i="1"/>
  <c r="F196" i="1" l="1"/>
  <c r="J196" i="1"/>
  <c r="H196" i="1"/>
  <c r="G196" i="1"/>
</calcChain>
</file>

<file path=xl/sharedStrings.xml><?xml version="1.0" encoding="utf-8"?>
<sst xmlns="http://schemas.openxmlformats.org/spreadsheetml/2006/main" count="380" uniqueCount="155">
  <si>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</si>
  <si>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</si>
  <si>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</si>
  <si>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</si>
  <si>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</si>
  <si>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</si>
  <si>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</si>
  <si>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</si>
  <si>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</si>
  <si>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</si>
  <si>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</si>
  <si>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</si>
  <si>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</si>
  <si>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</si>
  <si>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</si>
  <si>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</si>
  <si>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</si>
  <si>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</si>
  <si>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</si>
  <si>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</si>
  <si>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</si>
  <si>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</si>
  <si>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</si>
  <si>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</si>
  <si>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</si>
  <si>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</si>
  <si>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</si>
  <si>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</si>
  <si>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</si>
  <si>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</si>
  <si>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</si>
  <si>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</si>
  <si>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</si>
  <si>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</si>
  <si>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</si>
  <si>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</si>
  <si>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</si>
  <si>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</si>
  <si>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</si>
  <si>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геркулесовая с маслом сливочным</t>
  </si>
  <si>
    <t>150/10</t>
  </si>
  <si>
    <t>Какао с молоком</t>
  </si>
  <si>
    <t>Хлеб пшеничный</t>
  </si>
  <si>
    <t>Яблоко</t>
  </si>
  <si>
    <t>Плов из мяса птицы</t>
  </si>
  <si>
    <t>Кофейный напиток на молоке</t>
  </si>
  <si>
    <t>сок</t>
  </si>
  <si>
    <t>Сок фруктовый (апельсиновый)</t>
  </si>
  <si>
    <t>Макароны отварные с маслом сливочным</t>
  </si>
  <si>
    <t>Котлета из говядины</t>
  </si>
  <si>
    <t>Чай с лимоном</t>
  </si>
  <si>
    <t>Банан</t>
  </si>
  <si>
    <t>Пюре картофельное с маслом сливочным</t>
  </si>
  <si>
    <t>Рыба,тушеная в томатном соусе с овощами</t>
  </si>
  <si>
    <t>Напиток Каркаде</t>
  </si>
  <si>
    <t>Хлеб ржаной</t>
  </si>
  <si>
    <t>Мандарин</t>
  </si>
  <si>
    <t>Запеканка из творога со сгущ.молоком</t>
  </si>
  <si>
    <t>Сыр Российский</t>
  </si>
  <si>
    <t>Груша</t>
  </si>
  <si>
    <t>Каша гречневая рассыпчатая с маслом сливочным</t>
  </si>
  <si>
    <t>Гуляш из говядины</t>
  </si>
  <si>
    <t>Компот из сухофруктов</t>
  </si>
  <si>
    <t>Киви</t>
  </si>
  <si>
    <t>Печень по-строгоновски</t>
  </si>
  <si>
    <t>Рис отварной рассыпчатый с маслом сливочным</t>
  </si>
  <si>
    <t>Голень куриная тушеная</t>
  </si>
  <si>
    <t>Чай сладкий с лимоном</t>
  </si>
  <si>
    <t>Каша молочная жидкая пшенная с маслом сливочным</t>
  </si>
  <si>
    <t>Кофе с молоком</t>
  </si>
  <si>
    <t>Суп картофельный с тушеной говядиной</t>
  </si>
  <si>
    <t>200/13</t>
  </si>
  <si>
    <t>Котлета жареная куриная со слив.маслом</t>
  </si>
  <si>
    <t>75/10</t>
  </si>
  <si>
    <t>Греча отварная со слив.маслом</t>
  </si>
  <si>
    <t>Сок яблочный</t>
  </si>
  <si>
    <t>Щи из свежей капусты с картофелем</t>
  </si>
  <si>
    <t>200/15</t>
  </si>
  <si>
    <t>МБОУ "Вознесенская СОШ"</t>
  </si>
  <si>
    <t>№311,т№4</t>
  </si>
  <si>
    <t>№694</t>
  </si>
  <si>
    <t>Салат из моркови</t>
  </si>
  <si>
    <t>№49</t>
  </si>
  <si>
    <t>№319</t>
  </si>
  <si>
    <t>№499</t>
  </si>
  <si>
    <t>№508</t>
  </si>
  <si>
    <t>№520</t>
  </si>
  <si>
    <t>№690</t>
  </si>
  <si>
    <t>Салат из свежих помидор</t>
  </si>
  <si>
    <t>№19</t>
  </si>
  <si>
    <t>№124</t>
  </si>
  <si>
    <t>№377</t>
  </si>
  <si>
    <t>Рыба жареная порционная</t>
  </si>
  <si>
    <t>Пюре картофельное со сливочным маслом</t>
  </si>
  <si>
    <t>200/10</t>
  </si>
  <si>
    <t>№639</t>
  </si>
  <si>
    <t>№332,516</t>
  </si>
  <si>
    <t>№451</t>
  </si>
  <si>
    <t>№685</t>
  </si>
  <si>
    <t>Салат из свежей капусты</t>
  </si>
  <si>
    <t>№43</t>
  </si>
  <si>
    <t>Борщ из свежей капусты с картофелем с говядиной 1 категории со сметаной</t>
  </si>
  <si>
    <t>№110</t>
  </si>
  <si>
    <t>Биточек жареный из говядины</t>
  </si>
  <si>
    <t>Рис отварной со сливочным маслом</t>
  </si>
  <si>
    <t>Компот из кураги</t>
  </si>
  <si>
    <t>№638</t>
  </si>
  <si>
    <t>№700</t>
  </si>
  <si>
    <t>Рассольник Ленинградский с говядиной 1 категории</t>
  </si>
  <si>
    <t>200/25/10</t>
  </si>
  <si>
    <t>200/25</t>
  </si>
  <si>
    <t>№132</t>
  </si>
  <si>
    <t>Капуста тушеная с говядиной 1 категории с маслом сливочным</t>
  </si>
  <si>
    <t>180/25/10</t>
  </si>
  <si>
    <t>№214,534</t>
  </si>
  <si>
    <t>Чай с сахаром</t>
  </si>
  <si>
    <t>№684,685</t>
  </si>
  <si>
    <t>№366</t>
  </si>
  <si>
    <t>№97</t>
  </si>
  <si>
    <t>Суп вермишелевый с курицей</t>
  </si>
  <si>
    <t>200/30</t>
  </si>
  <si>
    <t>№147</t>
  </si>
  <si>
    <t>Бедро куриное тушеное</t>
  </si>
  <si>
    <t>№488</t>
  </si>
  <si>
    <t>Греча отварная со сливочным маслом</t>
  </si>
  <si>
    <t>Сок натуральный</t>
  </si>
  <si>
    <t>№436</t>
  </si>
  <si>
    <t>Икра свекольная</t>
  </si>
  <si>
    <t>№78</t>
  </si>
  <si>
    <t>№511</t>
  </si>
  <si>
    <t>Зразы рубленные из говядины</t>
  </si>
  <si>
    <t>№456</t>
  </si>
  <si>
    <t>Кофейный напиток</t>
  </si>
  <si>
    <t>№311</t>
  </si>
  <si>
    <t>Суп картофельный с бобовыми с говядиной тушеной</t>
  </si>
  <si>
    <t>№139</t>
  </si>
  <si>
    <t>Котлета жареная рыбная</t>
  </si>
  <si>
    <t>№388</t>
  </si>
  <si>
    <t>№684</t>
  </si>
  <si>
    <t>Сельдь с луком и маслом</t>
  </si>
  <si>
    <t>№89</t>
  </si>
  <si>
    <t>Жаркое по-домашнему с курицей</t>
  </si>
  <si>
    <t>№311т№64</t>
  </si>
  <si>
    <t>Яйцо вареное</t>
  </si>
  <si>
    <t>1 шт.</t>
  </si>
  <si>
    <t>Винегрет овощной</t>
  </si>
  <si>
    <t>№485</t>
  </si>
  <si>
    <t>Апельсин</t>
  </si>
  <si>
    <t>Суп картофельный со свежей рыбой</t>
  </si>
  <si>
    <t>№142</t>
  </si>
  <si>
    <t>Макароны отварные со сливочным маслом</t>
  </si>
  <si>
    <t>Напиток из черной смородины</t>
  </si>
  <si>
    <t>Суп молочный с вермишелью</t>
  </si>
  <si>
    <t>№160</t>
  </si>
  <si>
    <t xml:space="preserve">Жаркое по-домашнему с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</si>
</sst>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O2" sqref="O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78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40">
        <v>6.24</v>
      </c>
      <c r="H6" s="40">
        <v>6.1</v>
      </c>
      <c r="I6" s="40">
        <v>19.7</v>
      </c>
      <c r="J6" s="40">
        <v>158.63999999999999</v>
      </c>
      <c r="K6" s="41" t="s">
        <v>79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51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3.52</v>
      </c>
      <c r="H8" s="43">
        <v>3.72</v>
      </c>
      <c r="I8" s="43">
        <v>25.49</v>
      </c>
      <c r="J8" s="43">
        <v>145.19999999999999</v>
      </c>
      <c r="K8" s="44" t="s">
        <v>80</v>
      </c>
      <c r="L8" s="51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4.01</v>
      </c>
      <c r="H9" s="43">
        <v>0.42</v>
      </c>
      <c r="I9" s="43">
        <v>25.67</v>
      </c>
      <c r="J9" s="43">
        <v>126</v>
      </c>
      <c r="K9" s="44"/>
      <c r="L9" s="51"/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</v>
      </c>
      <c r="G13" s="19">
        <f t="shared" ref="G13:J13" si="0">SUM(G6:G12)</f>
        <v>14.17</v>
      </c>
      <c r="H13" s="19">
        <f t="shared" si="0"/>
        <v>10.64</v>
      </c>
      <c r="I13" s="19">
        <f t="shared" si="0"/>
        <v>80.66</v>
      </c>
      <c r="J13" s="19">
        <f t="shared" si="0"/>
        <v>476.84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81</v>
      </c>
      <c r="F14" s="43">
        <v>100</v>
      </c>
      <c r="G14" s="43">
        <v>1.5</v>
      </c>
      <c r="H14" s="43">
        <v>4</v>
      </c>
      <c r="I14" s="43">
        <v>11</v>
      </c>
      <c r="J14" s="43">
        <v>87</v>
      </c>
      <c r="K14" s="44" t="s">
        <v>82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70</v>
      </c>
      <c r="F15" s="43" t="s">
        <v>71</v>
      </c>
      <c r="G15" s="43">
        <v>4.1900000000000004</v>
      </c>
      <c r="H15" s="43">
        <v>3.33</v>
      </c>
      <c r="I15" s="43">
        <v>17.38</v>
      </c>
      <c r="J15" s="43">
        <v>111</v>
      </c>
      <c r="K15" s="44" t="s">
        <v>83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72</v>
      </c>
      <c r="F16" s="43" t="s">
        <v>73</v>
      </c>
      <c r="G16" s="43">
        <v>15.71</v>
      </c>
      <c r="H16" s="43">
        <v>14</v>
      </c>
      <c r="I16" s="43">
        <v>10.4</v>
      </c>
      <c r="J16" s="43">
        <v>248</v>
      </c>
      <c r="K16" s="44" t="s">
        <v>84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74</v>
      </c>
      <c r="F17" s="43" t="s">
        <v>40</v>
      </c>
      <c r="G17" s="43">
        <v>8.4600000000000009</v>
      </c>
      <c r="H17" s="43">
        <v>14.61</v>
      </c>
      <c r="I17" s="43">
        <v>41.39</v>
      </c>
      <c r="J17" s="43">
        <v>333</v>
      </c>
      <c r="K17" s="44" t="s">
        <v>85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75</v>
      </c>
      <c r="F18" s="43">
        <v>200</v>
      </c>
      <c r="G18" s="43">
        <v>5</v>
      </c>
      <c r="H18" s="43">
        <v>0</v>
      </c>
      <c r="I18" s="43">
        <v>91</v>
      </c>
      <c r="J18" s="43">
        <v>380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>
        <v>30</v>
      </c>
      <c r="G19" s="43">
        <v>4.01</v>
      </c>
      <c r="H19" s="43">
        <v>0.42</v>
      </c>
      <c r="I19" s="43">
        <v>25.67</v>
      </c>
      <c r="J19" s="43">
        <v>126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>
        <v>20</v>
      </c>
      <c r="G20" s="43">
        <v>2.67</v>
      </c>
      <c r="H20" s="43">
        <v>0.28000000000000003</v>
      </c>
      <c r="I20" s="43">
        <v>17.100000000000001</v>
      </c>
      <c r="J20" s="43">
        <v>84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350</v>
      </c>
      <c r="G23" s="19">
        <f t="shared" ref="G23:J23" si="2">SUM(G14:G22)</f>
        <v>41.54</v>
      </c>
      <c r="H23" s="19">
        <f t="shared" si="2"/>
        <v>36.64</v>
      </c>
      <c r="I23" s="19">
        <f t="shared" si="2"/>
        <v>213.94000000000003</v>
      </c>
      <c r="J23" s="19">
        <f t="shared" si="2"/>
        <v>1369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780</v>
      </c>
      <c r="G24" s="32">
        <f t="shared" ref="G24:J24" si="4">G13+G23</f>
        <v>55.71</v>
      </c>
      <c r="H24" s="32">
        <f t="shared" si="4"/>
        <v>47.28</v>
      </c>
      <c r="I24" s="32">
        <f t="shared" si="4"/>
        <v>294.60000000000002</v>
      </c>
      <c r="J24" s="32">
        <f t="shared" si="4"/>
        <v>1845.84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230</v>
      </c>
      <c r="G25" s="40">
        <v>20.2</v>
      </c>
      <c r="H25" s="40">
        <v>17</v>
      </c>
      <c r="I25" s="40">
        <v>35.69</v>
      </c>
      <c r="J25" s="40">
        <v>377</v>
      </c>
      <c r="K25" s="41" t="s">
        <v>86</v>
      </c>
      <c r="L25" s="52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1.4</v>
      </c>
      <c r="H27" s="43">
        <v>2</v>
      </c>
      <c r="I27" s="43">
        <v>22.4</v>
      </c>
      <c r="J27" s="43">
        <v>116</v>
      </c>
      <c r="K27" s="44" t="s">
        <v>87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4.01</v>
      </c>
      <c r="H28" s="43">
        <v>0.42</v>
      </c>
      <c r="I28" s="43">
        <v>25.67</v>
      </c>
      <c r="J28" s="43">
        <v>126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46</v>
      </c>
      <c r="E30" s="42" t="s">
        <v>47</v>
      </c>
      <c r="F30" s="43">
        <v>200</v>
      </c>
      <c r="G30" s="43">
        <v>0.2</v>
      </c>
      <c r="H30" s="43">
        <v>4.2</v>
      </c>
      <c r="I30" s="43">
        <v>2.1</v>
      </c>
      <c r="J30" s="43">
        <v>41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25.81</v>
      </c>
      <c r="H32" s="19">
        <f t="shared" ref="H32" si="7">SUM(H25:H31)</f>
        <v>23.62</v>
      </c>
      <c r="I32" s="19">
        <f t="shared" ref="I32" si="8">SUM(I25:I31)</f>
        <v>85.859999999999985</v>
      </c>
      <c r="J32" s="19">
        <f t="shared" ref="J32:L32" si="9">SUM(J25:J31)</f>
        <v>660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88</v>
      </c>
      <c r="F33" s="43">
        <v>100</v>
      </c>
      <c r="G33" s="43">
        <v>1.1000000000000001</v>
      </c>
      <c r="H33" s="43">
        <v>0.2</v>
      </c>
      <c r="I33" s="43">
        <v>3.8</v>
      </c>
      <c r="J33" s="43">
        <v>85</v>
      </c>
      <c r="K33" s="44" t="s">
        <v>89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76</v>
      </c>
      <c r="F34" s="43" t="s">
        <v>77</v>
      </c>
      <c r="G34" s="43">
        <v>1.4</v>
      </c>
      <c r="H34" s="43">
        <v>4.25</v>
      </c>
      <c r="I34" s="43">
        <v>6.07</v>
      </c>
      <c r="J34" s="43">
        <v>72</v>
      </c>
      <c r="K34" s="44" t="s">
        <v>90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92</v>
      </c>
      <c r="F35" s="43">
        <v>75</v>
      </c>
      <c r="G35" s="43">
        <v>11.94</v>
      </c>
      <c r="H35" s="43">
        <v>3.47</v>
      </c>
      <c r="I35" s="43">
        <v>2.1800000000000002</v>
      </c>
      <c r="J35" s="43">
        <v>87</v>
      </c>
      <c r="K35" s="44" t="s">
        <v>91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93</v>
      </c>
      <c r="F36" s="43" t="s">
        <v>94</v>
      </c>
      <c r="G36" s="43">
        <v>3.7</v>
      </c>
      <c r="H36" s="43">
        <v>4.95</v>
      </c>
      <c r="I36" s="43">
        <v>18.82</v>
      </c>
      <c r="J36" s="43">
        <v>186</v>
      </c>
      <c r="K36" s="44" t="s">
        <v>86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0.33</v>
      </c>
      <c r="H37" s="43">
        <v>0</v>
      </c>
      <c r="I37" s="43">
        <v>21.66</v>
      </c>
      <c r="J37" s="43">
        <v>87</v>
      </c>
      <c r="K37" s="44" t="s">
        <v>95</v>
      </c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>
        <v>30</v>
      </c>
      <c r="G38" s="43">
        <v>4.01</v>
      </c>
      <c r="H38" s="43">
        <v>0.42</v>
      </c>
      <c r="I38" s="43">
        <v>25.67</v>
      </c>
      <c r="J38" s="43">
        <v>126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>
        <v>20</v>
      </c>
      <c r="G39" s="43">
        <v>2.67</v>
      </c>
      <c r="H39" s="43">
        <v>0.28000000000000003</v>
      </c>
      <c r="I39" s="43">
        <v>17.100000000000001</v>
      </c>
      <c r="J39" s="43">
        <v>84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425</v>
      </c>
      <c r="G42" s="19">
        <f t="shared" ref="G42" si="10">SUM(G33:G41)</f>
        <v>25.15</v>
      </c>
      <c r="H42" s="19">
        <f t="shared" ref="H42" si="11">SUM(H33:H41)</f>
        <v>13.57</v>
      </c>
      <c r="I42" s="19">
        <f t="shared" ref="I42" si="12">SUM(I33:I41)</f>
        <v>95.300000000000011</v>
      </c>
      <c r="J42" s="19">
        <f t="shared" ref="J42:L42" si="13">SUM(J33:J41)</f>
        <v>727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1085</v>
      </c>
      <c r="G43" s="32">
        <f t="shared" ref="G43" si="14">G32+G42</f>
        <v>50.959999999999994</v>
      </c>
      <c r="H43" s="32">
        <f t="shared" ref="H43" si="15">H32+H42</f>
        <v>37.19</v>
      </c>
      <c r="I43" s="32">
        <f t="shared" ref="I43" si="16">I32+I42</f>
        <v>181.16</v>
      </c>
      <c r="J43" s="32">
        <f t="shared" ref="J43:L43" si="17">J32+J42</f>
        <v>1387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 t="s">
        <v>40</v>
      </c>
      <c r="G44" s="40">
        <v>5.52</v>
      </c>
      <c r="H44" s="40">
        <v>4.5199999999999996</v>
      </c>
      <c r="I44" s="40">
        <v>26.45</v>
      </c>
      <c r="J44" s="40">
        <v>168.45</v>
      </c>
      <c r="K44" s="41" t="s">
        <v>96</v>
      </c>
      <c r="L44" s="40"/>
    </row>
    <row r="45" spans="1:12" ht="14.4" x14ac:dyDescent="0.3">
      <c r="A45" s="23"/>
      <c r="B45" s="15"/>
      <c r="C45" s="11"/>
      <c r="D45" s="6"/>
      <c r="E45" s="42" t="s">
        <v>49</v>
      </c>
      <c r="F45" s="43">
        <v>80</v>
      </c>
      <c r="G45" s="43">
        <v>12.44</v>
      </c>
      <c r="H45" s="43">
        <v>9.24</v>
      </c>
      <c r="I45" s="43">
        <v>12.56</v>
      </c>
      <c r="J45" s="43">
        <v>183</v>
      </c>
      <c r="K45" s="44" t="s">
        <v>97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0.2</v>
      </c>
      <c r="H46" s="43">
        <v>0</v>
      </c>
      <c r="I46" s="43">
        <v>14</v>
      </c>
      <c r="J46" s="43">
        <v>28</v>
      </c>
      <c r="K46" s="44" t="s">
        <v>98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4.01</v>
      </c>
      <c r="H47" s="43">
        <v>0.42</v>
      </c>
      <c r="I47" s="43">
        <v>25.67</v>
      </c>
      <c r="J47" s="43">
        <v>126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51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410</v>
      </c>
      <c r="G51" s="19">
        <f t="shared" ref="G51" si="18">SUM(G44:G50)</f>
        <v>22.57</v>
      </c>
      <c r="H51" s="19">
        <f t="shared" ref="H51" si="19">SUM(H44:H50)</f>
        <v>14.58</v>
      </c>
      <c r="I51" s="19">
        <f t="shared" ref="I51" si="20">SUM(I44:I50)</f>
        <v>88.48</v>
      </c>
      <c r="J51" s="19">
        <f t="shared" ref="J51:L51" si="21">SUM(J44:J50)</f>
        <v>552.45000000000005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99</v>
      </c>
      <c r="F52" s="43">
        <v>100</v>
      </c>
      <c r="G52" s="43">
        <v>1.55</v>
      </c>
      <c r="H52" s="43">
        <v>5.0999999999999996</v>
      </c>
      <c r="I52" s="43">
        <v>9.4</v>
      </c>
      <c r="J52" s="43">
        <v>88</v>
      </c>
      <c r="K52" s="44" t="s">
        <v>100</v>
      </c>
      <c r="L52" s="43"/>
    </row>
    <row r="53" spans="1:12" ht="26.4" x14ac:dyDescent="0.3">
      <c r="A53" s="23"/>
      <c r="B53" s="15"/>
      <c r="C53" s="11"/>
      <c r="D53" s="7" t="s">
        <v>27</v>
      </c>
      <c r="E53" s="42" t="s">
        <v>101</v>
      </c>
      <c r="F53" s="43" t="s">
        <v>109</v>
      </c>
      <c r="G53" s="43">
        <v>1.93</v>
      </c>
      <c r="H53" s="43">
        <v>5.48</v>
      </c>
      <c r="I53" s="43">
        <v>12.65</v>
      </c>
      <c r="J53" s="43">
        <v>137</v>
      </c>
      <c r="K53" s="44" t="s">
        <v>102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103</v>
      </c>
      <c r="F54" s="43">
        <v>100</v>
      </c>
      <c r="G54" s="43">
        <v>15.77</v>
      </c>
      <c r="H54" s="43">
        <v>14.4</v>
      </c>
      <c r="I54" s="43">
        <v>16</v>
      </c>
      <c r="J54" s="43">
        <v>261</v>
      </c>
      <c r="K54" s="44" t="s">
        <v>97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104</v>
      </c>
      <c r="F55" s="43" t="s">
        <v>40</v>
      </c>
      <c r="G55" s="43">
        <v>4.1900000000000004</v>
      </c>
      <c r="H55" s="43">
        <v>15.3</v>
      </c>
      <c r="I55" s="43">
        <v>38.6</v>
      </c>
      <c r="J55" s="43">
        <v>313</v>
      </c>
      <c r="K55" s="44" t="s">
        <v>86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105</v>
      </c>
      <c r="F56" s="43">
        <v>200</v>
      </c>
      <c r="G56" s="43">
        <v>1.2</v>
      </c>
      <c r="H56" s="43">
        <v>0</v>
      </c>
      <c r="I56" s="43">
        <v>31.6</v>
      </c>
      <c r="J56" s="43">
        <v>126</v>
      </c>
      <c r="K56" s="44" t="s">
        <v>106</v>
      </c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>
        <v>30</v>
      </c>
      <c r="G57" s="43">
        <v>4.01</v>
      </c>
      <c r="H57" s="43">
        <v>0.42</v>
      </c>
      <c r="I57" s="43">
        <v>25.67</v>
      </c>
      <c r="J57" s="43">
        <v>126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>
        <v>20</v>
      </c>
      <c r="G58" s="43">
        <v>2.67</v>
      </c>
      <c r="H58" s="43">
        <v>0.28000000000000003</v>
      </c>
      <c r="I58" s="43">
        <v>17.100000000000001</v>
      </c>
      <c r="J58" s="43">
        <v>84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450</v>
      </c>
      <c r="G61" s="19">
        <f t="shared" ref="G61" si="22">SUM(G52:G60)</f>
        <v>31.32</v>
      </c>
      <c r="H61" s="19">
        <f t="shared" ref="H61" si="23">SUM(H52:H60)</f>
        <v>40.980000000000004</v>
      </c>
      <c r="I61" s="19">
        <f t="shared" ref="I61" si="24">SUM(I52:I60)</f>
        <v>151.02000000000001</v>
      </c>
      <c r="J61" s="19">
        <f t="shared" ref="J61:L61" si="25">SUM(J52:J60)</f>
        <v>1135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860</v>
      </c>
      <c r="G62" s="32">
        <f t="shared" ref="G62" si="26">G51+G61</f>
        <v>53.89</v>
      </c>
      <c r="H62" s="32">
        <f t="shared" ref="H62" si="27">H51+H61</f>
        <v>55.56</v>
      </c>
      <c r="I62" s="32">
        <f t="shared" ref="I62" si="28">I51+I61</f>
        <v>239.5</v>
      </c>
      <c r="J62" s="32">
        <f t="shared" ref="J62:L62" si="29">J51+J61</f>
        <v>1687.45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 t="s">
        <v>40</v>
      </c>
      <c r="G63" s="40">
        <v>3.06</v>
      </c>
      <c r="H63" s="40">
        <v>4.8</v>
      </c>
      <c r="I63" s="40">
        <v>20.45</v>
      </c>
      <c r="J63" s="40">
        <v>137.82</v>
      </c>
      <c r="K63" s="41" t="s">
        <v>86</v>
      </c>
      <c r="L63" s="40"/>
    </row>
    <row r="64" spans="1:12" ht="14.4" x14ac:dyDescent="0.3">
      <c r="A64" s="23"/>
      <c r="B64" s="15"/>
      <c r="C64" s="11"/>
      <c r="D64" s="6"/>
      <c r="E64" s="42" t="s">
        <v>53</v>
      </c>
      <c r="F64" s="43">
        <v>150</v>
      </c>
      <c r="G64" s="43">
        <v>13.87</v>
      </c>
      <c r="H64" s="43">
        <v>7.85</v>
      </c>
      <c r="I64" s="43">
        <v>6.53</v>
      </c>
      <c r="J64" s="43">
        <v>150</v>
      </c>
      <c r="K64" s="44" t="s">
        <v>91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6.1</v>
      </c>
      <c r="H65" s="43">
        <v>4.5999999999999996</v>
      </c>
      <c r="I65" s="43">
        <v>0.3</v>
      </c>
      <c r="J65" s="43">
        <v>63</v>
      </c>
      <c r="K65" s="44" t="s">
        <v>107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55</v>
      </c>
      <c r="F66" s="43">
        <v>20</v>
      </c>
      <c r="G66" s="43">
        <v>2.67</v>
      </c>
      <c r="H66" s="43">
        <v>0.28000000000000003</v>
      </c>
      <c r="I66" s="43">
        <v>17.100000000000001</v>
      </c>
      <c r="J66" s="43">
        <v>84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56</v>
      </c>
      <c r="F67" s="43">
        <v>160</v>
      </c>
      <c r="G67" s="43">
        <v>0.64</v>
      </c>
      <c r="H67" s="43">
        <v>0.64</v>
      </c>
      <c r="I67" s="43">
        <v>15.68</v>
      </c>
      <c r="J67" s="43">
        <v>75.2</v>
      </c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26.340000000000003</v>
      </c>
      <c r="H70" s="19">
        <f t="shared" ref="H70" si="31">SUM(H63:H69)</f>
        <v>18.170000000000002</v>
      </c>
      <c r="I70" s="19">
        <f t="shared" ref="I70" si="32">SUM(I63:I69)</f>
        <v>60.06</v>
      </c>
      <c r="J70" s="19">
        <f t="shared" ref="J70:L70" si="33">SUM(J63:J69)</f>
        <v>510.02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81</v>
      </c>
      <c r="F71" s="43">
        <v>100</v>
      </c>
      <c r="G71" s="43">
        <v>1.25</v>
      </c>
      <c r="H71" s="43">
        <v>0.1</v>
      </c>
      <c r="I71" s="43">
        <v>11.9</v>
      </c>
      <c r="J71" s="43">
        <v>52</v>
      </c>
      <c r="K71" s="44" t="s">
        <v>82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108</v>
      </c>
      <c r="F72" s="43" t="s">
        <v>110</v>
      </c>
      <c r="G72" s="43">
        <v>2.2999999999999998</v>
      </c>
      <c r="H72" s="43">
        <v>5.44</v>
      </c>
      <c r="I72" s="43">
        <v>20.39</v>
      </c>
      <c r="J72" s="43">
        <v>131</v>
      </c>
      <c r="K72" s="44" t="s">
        <v>111</v>
      </c>
      <c r="L72" s="43"/>
    </row>
    <row r="73" spans="1:12" ht="26.4" x14ac:dyDescent="0.3">
      <c r="A73" s="23"/>
      <c r="B73" s="15"/>
      <c r="C73" s="11"/>
      <c r="D73" s="7" t="s">
        <v>28</v>
      </c>
      <c r="E73" s="42" t="s">
        <v>112</v>
      </c>
      <c r="F73" s="43" t="s">
        <v>113</v>
      </c>
      <c r="G73" s="43">
        <v>4.5</v>
      </c>
      <c r="H73" s="43">
        <v>8.2799999999999994</v>
      </c>
      <c r="I73" s="43">
        <v>19.260000000000002</v>
      </c>
      <c r="J73" s="43">
        <v>169</v>
      </c>
      <c r="K73" s="44" t="s">
        <v>114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115</v>
      </c>
      <c r="F75" s="43" t="s">
        <v>77</v>
      </c>
      <c r="G75" s="43">
        <v>0.2</v>
      </c>
      <c r="H75" s="43">
        <v>0.05</v>
      </c>
      <c r="I75" s="43">
        <v>15.01</v>
      </c>
      <c r="J75" s="43">
        <v>57</v>
      </c>
      <c r="K75" s="44" t="s">
        <v>116</v>
      </c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>
        <v>30</v>
      </c>
      <c r="G76" s="43">
        <v>4.01</v>
      </c>
      <c r="H76" s="43">
        <v>0.42</v>
      </c>
      <c r="I76" s="43">
        <v>25.67</v>
      </c>
      <c r="J76" s="43">
        <v>126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>
        <v>20</v>
      </c>
      <c r="G77" s="43">
        <v>2.67</v>
      </c>
      <c r="H77" s="43">
        <v>0.28000000000000003</v>
      </c>
      <c r="I77" s="43">
        <v>17.100000000000001</v>
      </c>
      <c r="J77" s="43">
        <v>84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150</v>
      </c>
      <c r="G80" s="19">
        <f t="shared" ref="G80" si="34">SUM(G71:G79)</f>
        <v>14.93</v>
      </c>
      <c r="H80" s="19">
        <f t="shared" ref="H80" si="35">SUM(H71:H79)</f>
        <v>14.57</v>
      </c>
      <c r="I80" s="19">
        <f t="shared" ref="I80" si="36">SUM(I71:I79)</f>
        <v>109.33000000000001</v>
      </c>
      <c r="J80" s="19">
        <f t="shared" ref="J80:L80" si="37">SUM(J71:J79)</f>
        <v>619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680</v>
      </c>
      <c r="G81" s="32">
        <f t="shared" ref="G81" si="38">G70+G80</f>
        <v>41.27</v>
      </c>
      <c r="H81" s="32">
        <f t="shared" ref="H81" si="39">H70+H80</f>
        <v>32.74</v>
      </c>
      <c r="I81" s="32">
        <f t="shared" ref="I81" si="40">I70+I80</f>
        <v>169.39000000000001</v>
      </c>
      <c r="J81" s="32">
        <f t="shared" ref="J81:L81" si="41">J70+J80</f>
        <v>1129.02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170</v>
      </c>
      <c r="G82" s="40">
        <v>27.84</v>
      </c>
      <c r="H82" s="40">
        <v>18</v>
      </c>
      <c r="I82" s="40">
        <v>32.4</v>
      </c>
      <c r="J82" s="40">
        <v>279.60000000000002</v>
      </c>
      <c r="K82" s="41" t="s">
        <v>117</v>
      </c>
      <c r="L82" s="40"/>
    </row>
    <row r="83" spans="1:12" ht="14.4" x14ac:dyDescent="0.3">
      <c r="A83" s="23"/>
      <c r="B83" s="15"/>
      <c r="C83" s="11"/>
      <c r="D83" s="6" t="s">
        <v>26</v>
      </c>
      <c r="E83" s="42" t="s">
        <v>58</v>
      </c>
      <c r="F83" s="43">
        <v>20</v>
      </c>
      <c r="G83" s="43">
        <v>5.07</v>
      </c>
      <c r="H83" s="43">
        <v>5.3</v>
      </c>
      <c r="I83" s="43">
        <v>0</v>
      </c>
      <c r="J83" s="43">
        <v>72.7</v>
      </c>
      <c r="K83" s="44" t="s">
        <v>118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3.52</v>
      </c>
      <c r="H84" s="43">
        <v>3.72</v>
      </c>
      <c r="I84" s="43">
        <v>25.49</v>
      </c>
      <c r="J84" s="43">
        <v>145.19999999999999</v>
      </c>
      <c r="K84" s="44" t="s">
        <v>80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4.01</v>
      </c>
      <c r="H85" s="43">
        <v>0.42</v>
      </c>
      <c r="I85" s="43">
        <v>25.67</v>
      </c>
      <c r="J85" s="43">
        <v>126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59</v>
      </c>
      <c r="F86" s="43">
        <v>160</v>
      </c>
      <c r="G86" s="43">
        <v>0.64</v>
      </c>
      <c r="H86" s="43">
        <v>0.64</v>
      </c>
      <c r="I86" s="43">
        <v>15.68</v>
      </c>
      <c r="J86" s="43">
        <v>75.2</v>
      </c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41.08</v>
      </c>
      <c r="H89" s="19">
        <f t="shared" ref="H89" si="43">SUM(H82:H88)</f>
        <v>28.080000000000002</v>
      </c>
      <c r="I89" s="19">
        <f t="shared" ref="I89" si="44">SUM(I82:I88)</f>
        <v>99.240000000000009</v>
      </c>
      <c r="J89" s="19">
        <f t="shared" ref="J89:L89" si="45">SUM(J82:J88)</f>
        <v>698.7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88</v>
      </c>
      <c r="F90" s="43">
        <v>100</v>
      </c>
      <c r="G90" s="43">
        <v>1.1000000000000001</v>
      </c>
      <c r="H90" s="43">
        <v>0.2</v>
      </c>
      <c r="I90" s="43">
        <v>3.8</v>
      </c>
      <c r="J90" s="43">
        <v>85</v>
      </c>
      <c r="K90" s="44" t="s">
        <v>89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119</v>
      </c>
      <c r="F91" s="43" t="s">
        <v>120</v>
      </c>
      <c r="G91" s="43">
        <v>8.33</v>
      </c>
      <c r="H91" s="43">
        <v>7.7</v>
      </c>
      <c r="I91" s="43">
        <v>16.940000000000001</v>
      </c>
      <c r="J91" s="43">
        <v>164</v>
      </c>
      <c r="K91" s="44" t="s">
        <v>121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122</v>
      </c>
      <c r="F92" s="43">
        <v>100</v>
      </c>
      <c r="G92" s="43">
        <v>18.2</v>
      </c>
      <c r="H92" s="43">
        <v>5.9</v>
      </c>
      <c r="I92" s="43">
        <v>0.7</v>
      </c>
      <c r="J92" s="43">
        <v>241</v>
      </c>
      <c r="K92" s="44" t="s">
        <v>123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124</v>
      </c>
      <c r="F93" s="43" t="s">
        <v>40</v>
      </c>
      <c r="G93" s="43">
        <v>10.4</v>
      </c>
      <c r="H93" s="43">
        <v>9.3000000000000007</v>
      </c>
      <c r="I93" s="43">
        <v>51.1</v>
      </c>
      <c r="J93" s="43">
        <v>335</v>
      </c>
      <c r="K93" s="44" t="s">
        <v>85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125</v>
      </c>
      <c r="F94" s="43">
        <v>200</v>
      </c>
      <c r="G94" s="43">
        <v>1</v>
      </c>
      <c r="H94" s="43">
        <v>0</v>
      </c>
      <c r="I94" s="43">
        <v>21.2</v>
      </c>
      <c r="J94" s="43">
        <v>88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>
        <v>30</v>
      </c>
      <c r="G95" s="43">
        <v>4.01</v>
      </c>
      <c r="H95" s="43">
        <v>0.42</v>
      </c>
      <c r="I95" s="43">
        <v>25.67</v>
      </c>
      <c r="J95" s="43">
        <v>126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>
        <v>20</v>
      </c>
      <c r="G96" s="43">
        <v>2.67</v>
      </c>
      <c r="H96" s="43">
        <v>0.28000000000000003</v>
      </c>
      <c r="I96" s="43">
        <v>17.100000000000001</v>
      </c>
      <c r="J96" s="43">
        <v>84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450</v>
      </c>
      <c r="G99" s="19">
        <f t="shared" ref="G99" si="46">SUM(G90:G98)</f>
        <v>45.71</v>
      </c>
      <c r="H99" s="19">
        <f t="shared" ref="H99" si="47">SUM(H90:H98)</f>
        <v>23.800000000000004</v>
      </c>
      <c r="I99" s="19">
        <f t="shared" ref="I99" si="48">SUM(I90:I98)</f>
        <v>136.51000000000002</v>
      </c>
      <c r="J99" s="19">
        <f t="shared" ref="J99:L99" si="49">SUM(J90:J98)</f>
        <v>1123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1030</v>
      </c>
      <c r="G100" s="32">
        <f t="shared" ref="G100" si="50">G89+G99</f>
        <v>86.789999999999992</v>
      </c>
      <c r="H100" s="32">
        <f t="shared" ref="H100" si="51">H89+H99</f>
        <v>51.88000000000001</v>
      </c>
      <c r="I100" s="32">
        <f t="shared" ref="I100" si="52">I89+I99</f>
        <v>235.75000000000003</v>
      </c>
      <c r="J100" s="32">
        <f t="shared" ref="J100:L100" si="53">J89+J99</f>
        <v>1821.7</v>
      </c>
      <c r="K100" s="32"/>
      <c r="L100" s="32">
        <f t="shared" si="53"/>
        <v>0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 t="s">
        <v>40</v>
      </c>
      <c r="G101" s="40">
        <v>7.47</v>
      </c>
      <c r="H101" s="40">
        <v>5.61</v>
      </c>
      <c r="I101" s="40">
        <v>35.840000000000003</v>
      </c>
      <c r="J101" s="40">
        <v>230.45</v>
      </c>
      <c r="K101" s="41" t="s">
        <v>79</v>
      </c>
      <c r="L101" s="40"/>
    </row>
    <row r="102" spans="1:12" ht="14.4" x14ac:dyDescent="0.3">
      <c r="A102" s="23"/>
      <c r="B102" s="15"/>
      <c r="C102" s="11"/>
      <c r="D102" s="6"/>
      <c r="E102" s="42" t="s">
        <v>61</v>
      </c>
      <c r="F102" s="43">
        <v>120</v>
      </c>
      <c r="G102" s="43">
        <v>13.87</v>
      </c>
      <c r="H102" s="43">
        <v>7.85</v>
      </c>
      <c r="I102" s="43">
        <v>6.53</v>
      </c>
      <c r="J102" s="43">
        <v>150</v>
      </c>
      <c r="K102" s="44" t="s">
        <v>126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0.42</v>
      </c>
      <c r="H103" s="43">
        <v>12.56</v>
      </c>
      <c r="I103" s="43">
        <v>4.01</v>
      </c>
      <c r="J103" s="43">
        <v>142</v>
      </c>
      <c r="K103" s="44" t="s">
        <v>95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55</v>
      </c>
      <c r="F104" s="43">
        <v>20</v>
      </c>
      <c r="G104" s="43">
        <v>2.67</v>
      </c>
      <c r="H104" s="43">
        <v>0.28000000000000003</v>
      </c>
      <c r="I104" s="43">
        <v>17.100000000000001</v>
      </c>
      <c r="J104" s="43">
        <v>84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63</v>
      </c>
      <c r="F105" s="43">
        <v>120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460</v>
      </c>
      <c r="G108" s="19">
        <f t="shared" ref="G108:J108" si="54">SUM(G101:G107)</f>
        <v>24.83</v>
      </c>
      <c r="H108" s="19">
        <f t="shared" si="54"/>
        <v>26.700000000000003</v>
      </c>
      <c r="I108" s="19">
        <f t="shared" si="54"/>
        <v>73.28</v>
      </c>
      <c r="J108" s="19">
        <f t="shared" si="54"/>
        <v>653.45000000000005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127</v>
      </c>
      <c r="F109" s="43">
        <v>100</v>
      </c>
      <c r="G109" s="43">
        <v>1.4</v>
      </c>
      <c r="H109" s="43">
        <v>10.01</v>
      </c>
      <c r="I109" s="43">
        <v>6.8</v>
      </c>
      <c r="J109" s="43">
        <v>124</v>
      </c>
      <c r="K109" s="44" t="s">
        <v>128</v>
      </c>
      <c r="L109" s="43"/>
    </row>
    <row r="110" spans="1:12" ht="26.4" x14ac:dyDescent="0.3">
      <c r="A110" s="23"/>
      <c r="B110" s="15"/>
      <c r="C110" s="11"/>
      <c r="D110" s="7" t="s">
        <v>27</v>
      </c>
      <c r="E110" s="42" t="s">
        <v>101</v>
      </c>
      <c r="F110" s="43" t="s">
        <v>109</v>
      </c>
      <c r="G110" s="43">
        <v>1.93</v>
      </c>
      <c r="H110" s="43">
        <v>5.48</v>
      </c>
      <c r="I110" s="43">
        <v>12.65</v>
      </c>
      <c r="J110" s="43">
        <v>137</v>
      </c>
      <c r="K110" s="44" t="s">
        <v>102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104</v>
      </c>
      <c r="F111" s="43" t="s">
        <v>40</v>
      </c>
      <c r="G111" s="43">
        <v>4.1900000000000004</v>
      </c>
      <c r="H111" s="43">
        <v>15.3</v>
      </c>
      <c r="I111" s="43">
        <v>38.6</v>
      </c>
      <c r="J111" s="43">
        <v>313</v>
      </c>
      <c r="K111" s="44" t="s">
        <v>129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130</v>
      </c>
      <c r="F112" s="43">
        <v>70</v>
      </c>
      <c r="G112" s="43">
        <v>11.5</v>
      </c>
      <c r="H112" s="43">
        <v>9.4</v>
      </c>
      <c r="I112" s="43">
        <v>10.3</v>
      </c>
      <c r="J112" s="43">
        <v>165</v>
      </c>
      <c r="K112" s="44" t="s">
        <v>131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132</v>
      </c>
      <c r="F113" s="43">
        <v>200</v>
      </c>
      <c r="G113" s="43">
        <v>1</v>
      </c>
      <c r="H113" s="43">
        <v>0.5</v>
      </c>
      <c r="I113" s="43">
        <v>0.5</v>
      </c>
      <c r="J113" s="43">
        <v>118</v>
      </c>
      <c r="K113" s="44" t="s">
        <v>87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>
        <v>30</v>
      </c>
      <c r="G114" s="43">
        <v>4.01</v>
      </c>
      <c r="H114" s="43">
        <v>0.42</v>
      </c>
      <c r="I114" s="43">
        <v>25.67</v>
      </c>
      <c r="J114" s="43">
        <v>126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>
        <v>20</v>
      </c>
      <c r="G115" s="43">
        <v>2.67</v>
      </c>
      <c r="H115" s="43">
        <v>0.28000000000000003</v>
      </c>
      <c r="I115" s="43">
        <v>17.100000000000001</v>
      </c>
      <c r="J115" s="43">
        <v>84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420</v>
      </c>
      <c r="G118" s="19">
        <f t="shared" ref="G118:J118" si="56">SUM(G109:G117)</f>
        <v>26.700000000000003</v>
      </c>
      <c r="H118" s="19">
        <f t="shared" si="56"/>
        <v>41.39</v>
      </c>
      <c r="I118" s="19">
        <f t="shared" si="56"/>
        <v>111.62</v>
      </c>
      <c r="J118" s="19">
        <f t="shared" si="56"/>
        <v>1067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880</v>
      </c>
      <c r="G119" s="32">
        <f t="shared" ref="G119" si="58">G108+G118</f>
        <v>51.53</v>
      </c>
      <c r="H119" s="32">
        <f t="shared" ref="H119" si="59">H108+H118</f>
        <v>68.09</v>
      </c>
      <c r="I119" s="32">
        <f t="shared" ref="I119" si="60">I108+I118</f>
        <v>184.9</v>
      </c>
      <c r="J119" s="32">
        <f t="shared" ref="J119:L119" si="61">J108+J118</f>
        <v>1720.45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 t="s">
        <v>40</v>
      </c>
      <c r="G120" s="40">
        <v>3.06</v>
      </c>
      <c r="H120" s="40">
        <v>4.8</v>
      </c>
      <c r="I120" s="40">
        <v>20.45</v>
      </c>
      <c r="J120" s="40">
        <v>137.82</v>
      </c>
      <c r="K120" s="41" t="s">
        <v>86</v>
      </c>
      <c r="L120" s="40"/>
    </row>
    <row r="121" spans="1:12" ht="14.4" x14ac:dyDescent="0.3">
      <c r="A121" s="14"/>
      <c r="B121" s="15"/>
      <c r="C121" s="11"/>
      <c r="D121" s="6"/>
      <c r="E121" s="42" t="s">
        <v>64</v>
      </c>
      <c r="F121" s="43">
        <v>120</v>
      </c>
      <c r="G121" s="43">
        <v>17.43</v>
      </c>
      <c r="H121" s="43">
        <v>11.64</v>
      </c>
      <c r="I121" s="43">
        <v>7.1</v>
      </c>
      <c r="J121" s="43">
        <v>162.31</v>
      </c>
      <c r="K121" s="44" t="s">
        <v>133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3.52</v>
      </c>
      <c r="H122" s="43">
        <v>3.72</v>
      </c>
      <c r="I122" s="43">
        <v>25.49</v>
      </c>
      <c r="J122" s="43">
        <v>145.19999999999999</v>
      </c>
      <c r="K122" s="44" t="s">
        <v>80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55</v>
      </c>
      <c r="F123" s="43">
        <v>20</v>
      </c>
      <c r="G123" s="43">
        <v>2.67</v>
      </c>
      <c r="H123" s="43">
        <v>0.28000000000000003</v>
      </c>
      <c r="I123" s="43">
        <v>17.100000000000001</v>
      </c>
      <c r="J123" s="43">
        <v>84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59</v>
      </c>
      <c r="F124" s="43">
        <v>160</v>
      </c>
      <c r="G124" s="43">
        <v>0.64</v>
      </c>
      <c r="H124" s="43">
        <v>0.64</v>
      </c>
      <c r="I124" s="43">
        <v>15.68</v>
      </c>
      <c r="J124" s="43">
        <v>75.2</v>
      </c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27.32</v>
      </c>
      <c r="H127" s="19">
        <f t="shared" si="62"/>
        <v>21.080000000000002</v>
      </c>
      <c r="I127" s="19">
        <f t="shared" si="62"/>
        <v>85.82</v>
      </c>
      <c r="J127" s="19">
        <f t="shared" si="62"/>
        <v>604.53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99</v>
      </c>
      <c r="F128" s="43">
        <v>100</v>
      </c>
      <c r="G128" s="43">
        <v>1.55</v>
      </c>
      <c r="H128" s="43">
        <v>5.0999999999999996</v>
      </c>
      <c r="I128" s="43">
        <v>9.4</v>
      </c>
      <c r="J128" s="43">
        <v>88</v>
      </c>
      <c r="K128" s="44" t="s">
        <v>100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134</v>
      </c>
      <c r="F129" s="43" t="s">
        <v>110</v>
      </c>
      <c r="G129" s="43">
        <v>5.23</v>
      </c>
      <c r="H129" s="43">
        <v>4.16</v>
      </c>
      <c r="I129" s="43">
        <v>21.73</v>
      </c>
      <c r="J129" s="43">
        <v>139</v>
      </c>
      <c r="K129" s="44" t="s">
        <v>135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136</v>
      </c>
      <c r="F130" s="43">
        <v>100</v>
      </c>
      <c r="G130" s="43">
        <v>12.18</v>
      </c>
      <c r="H130" s="43">
        <v>6.54</v>
      </c>
      <c r="I130" s="43">
        <v>12.94</v>
      </c>
      <c r="J130" s="43">
        <v>164</v>
      </c>
      <c r="K130" s="44" t="s">
        <v>137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104</v>
      </c>
      <c r="F131" s="43" t="s">
        <v>40</v>
      </c>
      <c r="G131" s="43">
        <v>4.1900000000000004</v>
      </c>
      <c r="H131" s="43">
        <v>15.3</v>
      </c>
      <c r="I131" s="43">
        <v>38.6</v>
      </c>
      <c r="J131" s="43">
        <v>313</v>
      </c>
      <c r="K131" s="44" t="s">
        <v>129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105</v>
      </c>
      <c r="F132" s="43">
        <v>200</v>
      </c>
      <c r="G132" s="43">
        <v>1.2</v>
      </c>
      <c r="H132" s="43">
        <v>0</v>
      </c>
      <c r="I132" s="43">
        <v>31.6</v>
      </c>
      <c r="J132" s="43">
        <v>126</v>
      </c>
      <c r="K132" s="44" t="s">
        <v>106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>
        <v>30</v>
      </c>
      <c r="G133" s="43">
        <v>4.01</v>
      </c>
      <c r="H133" s="43">
        <v>0.42</v>
      </c>
      <c r="I133" s="43">
        <v>25.67</v>
      </c>
      <c r="J133" s="43">
        <v>126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>
        <v>20</v>
      </c>
      <c r="G134" s="43">
        <v>2.67</v>
      </c>
      <c r="H134" s="43">
        <v>0.28000000000000003</v>
      </c>
      <c r="I134" s="43">
        <v>17.100000000000001</v>
      </c>
      <c r="J134" s="43">
        <v>84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450</v>
      </c>
      <c r="G137" s="19">
        <f t="shared" ref="G137:J137" si="64">SUM(G128:G136)</f>
        <v>31.03</v>
      </c>
      <c r="H137" s="19">
        <f t="shared" si="64"/>
        <v>31.800000000000004</v>
      </c>
      <c r="I137" s="19">
        <f t="shared" si="64"/>
        <v>157.04</v>
      </c>
      <c r="J137" s="19">
        <f t="shared" si="64"/>
        <v>1040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950</v>
      </c>
      <c r="G138" s="32">
        <f t="shared" ref="G138" si="66">G127+G137</f>
        <v>58.35</v>
      </c>
      <c r="H138" s="32">
        <f t="shared" ref="H138" si="67">H127+H137</f>
        <v>52.88000000000001</v>
      </c>
      <c r="I138" s="32">
        <f t="shared" ref="I138" si="68">I127+I137</f>
        <v>242.85999999999999</v>
      </c>
      <c r="J138" s="32">
        <f t="shared" ref="J138:L138" si="69">J127+J137</f>
        <v>1644.53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 t="s">
        <v>40</v>
      </c>
      <c r="G139" s="40">
        <v>20.2</v>
      </c>
      <c r="H139" s="40">
        <v>17</v>
      </c>
      <c r="I139" s="40">
        <v>35.69</v>
      </c>
      <c r="J139" s="40">
        <v>377</v>
      </c>
      <c r="K139" s="41" t="s">
        <v>129</v>
      </c>
      <c r="L139" s="40"/>
    </row>
    <row r="140" spans="1:12" ht="14.4" x14ac:dyDescent="0.3">
      <c r="A140" s="23"/>
      <c r="B140" s="15"/>
      <c r="C140" s="11"/>
      <c r="D140" s="6"/>
      <c r="E140" s="42" t="s">
        <v>66</v>
      </c>
      <c r="F140" s="43">
        <v>130</v>
      </c>
      <c r="G140" s="43">
        <v>14.87</v>
      </c>
      <c r="H140" s="43">
        <v>9.85</v>
      </c>
      <c r="I140" s="43">
        <v>7.53</v>
      </c>
      <c r="J140" s="43">
        <v>150</v>
      </c>
      <c r="K140" s="44" t="s">
        <v>97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0.2</v>
      </c>
      <c r="H141" s="43">
        <v>0</v>
      </c>
      <c r="I141" s="43">
        <v>14</v>
      </c>
      <c r="J141" s="43">
        <v>28</v>
      </c>
      <c r="K141" s="44" t="s">
        <v>138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55</v>
      </c>
      <c r="F142" s="43">
        <v>20</v>
      </c>
      <c r="G142" s="43">
        <v>2.67</v>
      </c>
      <c r="H142" s="43">
        <v>0.28000000000000003</v>
      </c>
      <c r="I142" s="43">
        <v>17.100000000000001</v>
      </c>
      <c r="J142" s="43">
        <v>84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51</v>
      </c>
      <c r="F143" s="43">
        <v>180</v>
      </c>
      <c r="G143" s="43">
        <v>0.64</v>
      </c>
      <c r="H143" s="43">
        <v>0.64</v>
      </c>
      <c r="I143" s="43">
        <v>15.68</v>
      </c>
      <c r="J143" s="43">
        <v>75.2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38.580000000000005</v>
      </c>
      <c r="H146" s="19">
        <f t="shared" si="70"/>
        <v>27.770000000000003</v>
      </c>
      <c r="I146" s="19">
        <f t="shared" si="70"/>
        <v>90</v>
      </c>
      <c r="J146" s="19">
        <f t="shared" si="70"/>
        <v>714.2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139</v>
      </c>
      <c r="F147" s="43">
        <v>55</v>
      </c>
      <c r="G147" s="43">
        <v>2.63</v>
      </c>
      <c r="H147" s="43">
        <v>1.1299999999999999</v>
      </c>
      <c r="I147" s="43">
        <v>1.5</v>
      </c>
      <c r="J147" s="43">
        <v>55</v>
      </c>
      <c r="K147" s="44" t="s">
        <v>140</v>
      </c>
      <c r="L147" s="43"/>
    </row>
    <row r="148" spans="1:12" ht="26.4" x14ac:dyDescent="0.3">
      <c r="A148" s="23"/>
      <c r="B148" s="15"/>
      <c r="C148" s="11"/>
      <c r="D148" s="7" t="s">
        <v>27</v>
      </c>
      <c r="E148" s="42" t="s">
        <v>101</v>
      </c>
      <c r="F148" s="43" t="s">
        <v>109</v>
      </c>
      <c r="G148" s="43">
        <v>1.93</v>
      </c>
      <c r="H148" s="43">
        <v>5.48</v>
      </c>
      <c r="I148" s="43">
        <v>12.65</v>
      </c>
      <c r="J148" s="43">
        <v>137</v>
      </c>
      <c r="K148" s="44" t="s">
        <v>102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141</v>
      </c>
      <c r="F149" s="43">
        <v>200</v>
      </c>
      <c r="G149" s="43">
        <v>15.1</v>
      </c>
      <c r="H149" s="43">
        <v>9.8000000000000007</v>
      </c>
      <c r="I149" s="43">
        <v>21.6</v>
      </c>
      <c r="J149" s="43">
        <v>250</v>
      </c>
      <c r="K149" s="44" t="s">
        <v>126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125</v>
      </c>
      <c r="F151" s="43">
        <v>200</v>
      </c>
      <c r="G151" s="43">
        <v>1</v>
      </c>
      <c r="H151" s="43">
        <v>0</v>
      </c>
      <c r="I151" s="43">
        <v>21.2</v>
      </c>
      <c r="J151" s="43">
        <v>88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>
        <v>30</v>
      </c>
      <c r="G152" s="43">
        <v>4.01</v>
      </c>
      <c r="H152" s="43">
        <v>0.42</v>
      </c>
      <c r="I152" s="43">
        <v>25.67</v>
      </c>
      <c r="J152" s="43">
        <v>126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>
        <v>20</v>
      </c>
      <c r="G153" s="43">
        <v>2.67</v>
      </c>
      <c r="H153" s="43">
        <v>0.28000000000000003</v>
      </c>
      <c r="I153" s="43">
        <v>17.100000000000001</v>
      </c>
      <c r="J153" s="43">
        <v>84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505</v>
      </c>
      <c r="G156" s="19">
        <f t="shared" ref="G156:J156" si="72">SUM(G147:G155)</f>
        <v>27.340000000000003</v>
      </c>
      <c r="H156" s="19">
        <f t="shared" si="72"/>
        <v>17.110000000000003</v>
      </c>
      <c r="I156" s="19">
        <f t="shared" si="72"/>
        <v>99.72</v>
      </c>
      <c r="J156" s="19">
        <f t="shared" si="72"/>
        <v>740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1035</v>
      </c>
      <c r="G157" s="32">
        <f t="shared" ref="G157" si="74">G146+G156</f>
        <v>65.920000000000016</v>
      </c>
      <c r="H157" s="32">
        <f t="shared" ref="H157" si="75">H146+H156</f>
        <v>44.88000000000001</v>
      </c>
      <c r="I157" s="32">
        <f t="shared" ref="I157" si="76">I146+I156</f>
        <v>189.72</v>
      </c>
      <c r="J157" s="32">
        <f t="shared" ref="J157:L157" si="77">J146+J156</f>
        <v>1454.2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143</v>
      </c>
      <c r="F158" s="40" t="s">
        <v>144</v>
      </c>
      <c r="G158" s="40">
        <v>12.7</v>
      </c>
      <c r="H158" s="40">
        <v>11.5</v>
      </c>
      <c r="I158" s="40">
        <v>0.7</v>
      </c>
      <c r="J158" s="40">
        <v>158</v>
      </c>
      <c r="K158" s="41"/>
      <c r="L158" s="40"/>
    </row>
    <row r="159" spans="1:12" ht="14.4" x14ac:dyDescent="0.3">
      <c r="A159" s="23"/>
      <c r="B159" s="15"/>
      <c r="C159" s="11"/>
      <c r="D159" s="6"/>
      <c r="E159" s="42" t="s">
        <v>145</v>
      </c>
      <c r="F159" s="43">
        <v>200</v>
      </c>
      <c r="G159" s="43">
        <v>2.8</v>
      </c>
      <c r="H159" s="43">
        <v>20.2</v>
      </c>
      <c r="I159" s="43">
        <v>13.6</v>
      </c>
      <c r="J159" s="43">
        <v>247</v>
      </c>
      <c r="K159" s="44" t="s">
        <v>146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3.8</v>
      </c>
      <c r="H160" s="43">
        <v>3.7</v>
      </c>
      <c r="I160" s="43">
        <v>20.170000000000002</v>
      </c>
      <c r="J160" s="43">
        <v>121</v>
      </c>
      <c r="K160" s="44" t="s">
        <v>80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4.01</v>
      </c>
      <c r="H161" s="43">
        <v>0.42</v>
      </c>
      <c r="I161" s="43">
        <v>25.67</v>
      </c>
      <c r="J161" s="43">
        <v>126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147</v>
      </c>
      <c r="F162" s="43">
        <v>220</v>
      </c>
      <c r="G162" s="43">
        <v>1.06</v>
      </c>
      <c r="H162" s="43">
        <v>0.22</v>
      </c>
      <c r="I162" s="43">
        <v>21.3</v>
      </c>
      <c r="J162" s="43">
        <v>108</v>
      </c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24.37</v>
      </c>
      <c r="H165" s="19">
        <f t="shared" si="78"/>
        <v>36.04</v>
      </c>
      <c r="I165" s="19">
        <f t="shared" si="78"/>
        <v>81.44</v>
      </c>
      <c r="J165" s="19">
        <f t="shared" si="78"/>
        <v>760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127</v>
      </c>
      <c r="F166" s="43">
        <v>100</v>
      </c>
      <c r="G166" s="43">
        <v>1.4</v>
      </c>
      <c r="H166" s="43">
        <v>10.01</v>
      </c>
      <c r="I166" s="43">
        <v>6.8</v>
      </c>
      <c r="J166" s="43">
        <v>124</v>
      </c>
      <c r="K166" s="44" t="s">
        <v>128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148</v>
      </c>
      <c r="F167" s="43" t="s">
        <v>110</v>
      </c>
      <c r="G167" s="43">
        <v>7.48</v>
      </c>
      <c r="H167" s="43">
        <v>49.5</v>
      </c>
      <c r="I167" s="43">
        <v>16.239999999999998</v>
      </c>
      <c r="J167" s="43">
        <v>187</v>
      </c>
      <c r="K167" s="44" t="s">
        <v>149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150</v>
      </c>
      <c r="F168" s="43" t="s">
        <v>40</v>
      </c>
      <c r="G168" s="43">
        <v>6.2</v>
      </c>
      <c r="H168" s="43">
        <v>7.93</v>
      </c>
      <c r="I168" s="43">
        <v>38</v>
      </c>
      <c r="J168" s="43">
        <v>241</v>
      </c>
      <c r="K168" s="44" t="s">
        <v>96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103</v>
      </c>
      <c r="F169" s="43">
        <v>100</v>
      </c>
      <c r="G169" s="43">
        <v>14.44</v>
      </c>
      <c r="H169" s="43">
        <v>14.4</v>
      </c>
      <c r="I169" s="43">
        <v>16</v>
      </c>
      <c r="J169" s="43">
        <v>261</v>
      </c>
      <c r="K169" s="44" t="s">
        <v>97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151</v>
      </c>
      <c r="F170" s="43">
        <v>200</v>
      </c>
      <c r="G170" s="43">
        <v>0.33</v>
      </c>
      <c r="H170" s="43">
        <v>0</v>
      </c>
      <c r="I170" s="43">
        <v>21.66</v>
      </c>
      <c r="J170" s="43">
        <v>87</v>
      </c>
      <c r="K170" s="44" t="s">
        <v>107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>
        <v>30</v>
      </c>
      <c r="G171" s="43">
        <v>4.01</v>
      </c>
      <c r="H171" s="43">
        <v>0.42</v>
      </c>
      <c r="I171" s="43">
        <v>25.67</v>
      </c>
      <c r="J171" s="43">
        <v>126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>
        <v>20</v>
      </c>
      <c r="G172" s="43">
        <v>2.67</v>
      </c>
      <c r="H172" s="43">
        <v>0.28000000000000003</v>
      </c>
      <c r="I172" s="43">
        <v>17.100000000000001</v>
      </c>
      <c r="J172" s="43">
        <v>84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450</v>
      </c>
      <c r="G175" s="19">
        <f t="shared" ref="G175:J175" si="80">SUM(G166:G174)</f>
        <v>36.53</v>
      </c>
      <c r="H175" s="19">
        <f t="shared" si="80"/>
        <v>82.54</v>
      </c>
      <c r="I175" s="19">
        <f t="shared" si="80"/>
        <v>141.47</v>
      </c>
      <c r="J175" s="19">
        <f t="shared" si="80"/>
        <v>1110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1100</v>
      </c>
      <c r="G176" s="32">
        <f t="shared" ref="G176" si="82">G165+G175</f>
        <v>60.900000000000006</v>
      </c>
      <c r="H176" s="32">
        <f t="shared" ref="H176" si="83">H165+H175</f>
        <v>118.58000000000001</v>
      </c>
      <c r="I176" s="32">
        <f t="shared" ref="I176" si="84">I165+I175</f>
        <v>222.91</v>
      </c>
      <c r="J176" s="32">
        <f t="shared" ref="J176:L176" si="85">J165+J175</f>
        <v>1870</v>
      </c>
      <c r="K176" s="32"/>
      <c r="L176" s="32">
        <f t="shared" si="85"/>
        <v>0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 t="s">
        <v>40</v>
      </c>
      <c r="G177" s="40">
        <v>6.24</v>
      </c>
      <c r="H177" s="40">
        <v>6.1</v>
      </c>
      <c r="I177" s="40">
        <v>19.7</v>
      </c>
      <c r="J177" s="40">
        <v>158.63999999999999</v>
      </c>
      <c r="K177" s="41" t="s">
        <v>142</v>
      </c>
      <c r="L177" s="40"/>
    </row>
    <row r="178" spans="1:12" ht="14.4" x14ac:dyDescent="0.3">
      <c r="A178" s="23"/>
      <c r="B178" s="15"/>
      <c r="C178" s="11"/>
      <c r="D178" s="6"/>
      <c r="E178" s="42" t="s">
        <v>58</v>
      </c>
      <c r="F178" s="43">
        <v>30</v>
      </c>
      <c r="G178" s="43">
        <v>6.9</v>
      </c>
      <c r="H178" s="43">
        <v>8.6999999999999993</v>
      </c>
      <c r="I178" s="43">
        <v>14.55</v>
      </c>
      <c r="J178" s="43">
        <v>180</v>
      </c>
      <c r="K178" s="44" t="s">
        <v>118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1.4</v>
      </c>
      <c r="H179" s="43">
        <v>2</v>
      </c>
      <c r="I179" s="43">
        <v>22.4</v>
      </c>
      <c r="J179" s="43">
        <v>116</v>
      </c>
      <c r="K179" s="44" t="s">
        <v>87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4.01</v>
      </c>
      <c r="H180" s="43">
        <v>0.42</v>
      </c>
      <c r="I180" s="43">
        <v>25.67</v>
      </c>
      <c r="J180" s="43">
        <v>126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260</v>
      </c>
      <c r="G184" s="19">
        <f t="shared" ref="G184:J184" si="86">SUM(G177:G183)</f>
        <v>18.55</v>
      </c>
      <c r="H184" s="19">
        <f t="shared" si="86"/>
        <v>17.22</v>
      </c>
      <c r="I184" s="19">
        <f t="shared" si="86"/>
        <v>82.32</v>
      </c>
      <c r="J184" s="19">
        <f t="shared" si="86"/>
        <v>580.64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99</v>
      </c>
      <c r="F185" s="43">
        <v>100</v>
      </c>
      <c r="G185" s="43">
        <v>1.55</v>
      </c>
      <c r="H185" s="43">
        <v>5.0999999999999996</v>
      </c>
      <c r="I185" s="43">
        <v>9.4</v>
      </c>
      <c r="J185" s="43">
        <v>88</v>
      </c>
      <c r="K185" s="44" t="s">
        <v>100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152</v>
      </c>
      <c r="F186" s="43" t="s">
        <v>94</v>
      </c>
      <c r="G186" s="43">
        <v>5.58</v>
      </c>
      <c r="H186" s="43">
        <v>5.87</v>
      </c>
      <c r="I186" s="43">
        <v>21.34</v>
      </c>
      <c r="J186" s="43">
        <v>161</v>
      </c>
      <c r="K186" s="44" t="s">
        <v>153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154</v>
      </c>
      <c r="F187" s="43">
        <v>150</v>
      </c>
      <c r="G187" s="43">
        <v>15.1</v>
      </c>
      <c r="H187" s="43">
        <v>9.8000000000000007</v>
      </c>
      <c r="I187" s="43">
        <v>21.6</v>
      </c>
      <c r="J187" s="43">
        <v>250</v>
      </c>
      <c r="K187" s="44" t="s">
        <v>126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105</v>
      </c>
      <c r="F189" s="43">
        <v>200</v>
      </c>
      <c r="G189" s="43">
        <v>1.2</v>
      </c>
      <c r="H189" s="43">
        <v>0</v>
      </c>
      <c r="I189" s="43">
        <v>31.6</v>
      </c>
      <c r="J189" s="43">
        <v>126</v>
      </c>
      <c r="K189" s="44" t="s">
        <v>106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>
        <v>30</v>
      </c>
      <c r="G190" s="43">
        <v>4.01</v>
      </c>
      <c r="H190" s="43">
        <v>0.42</v>
      </c>
      <c r="I190" s="43">
        <v>25.67</v>
      </c>
      <c r="J190" s="43">
        <v>126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>
        <v>20</v>
      </c>
      <c r="G191" s="43">
        <v>2.67</v>
      </c>
      <c r="H191" s="43">
        <v>0.28000000000000003</v>
      </c>
      <c r="I191" s="43">
        <v>17.100000000000001</v>
      </c>
      <c r="J191" s="43">
        <v>84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500</v>
      </c>
      <c r="G194" s="19">
        <f t="shared" ref="G194:J194" si="88">SUM(G185:G193)</f>
        <v>30.11</v>
      </c>
      <c r="H194" s="19">
        <f t="shared" si="88"/>
        <v>21.470000000000002</v>
      </c>
      <c r="I194" s="19">
        <f t="shared" si="88"/>
        <v>126.71000000000001</v>
      </c>
      <c r="J194" s="19">
        <f t="shared" si="88"/>
        <v>835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760</v>
      </c>
      <c r="G195" s="32">
        <f t="shared" ref="G195" si="90">G184+G194</f>
        <v>48.66</v>
      </c>
      <c r="H195" s="32">
        <f t="shared" ref="H195" si="91">H184+H194</f>
        <v>38.69</v>
      </c>
      <c r="I195" s="32">
        <f t="shared" ref="I195" si="92">I184+I194</f>
        <v>209.03</v>
      </c>
      <c r="J195" s="32">
        <f t="shared" ref="J195:L195" si="93">J184+J194</f>
        <v>1415.6399999999999</v>
      </c>
      <c r="K195" s="32"/>
      <c r="L195" s="32">
        <f t="shared" si="93"/>
        <v>0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916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57.398000000000003</v>
      </c>
      <c r="H196" s="34">
        <f t="shared" si="94"/>
        <v>54.777000000000001</v>
      </c>
      <c r="I196" s="34">
        <f t="shared" si="94"/>
        <v>216.98200000000003</v>
      </c>
      <c r="J196" s="34">
        <f t="shared" si="94"/>
        <v>1597.5830000000001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2024-02-21T16:22:31Z</dcterms:modified>
</cp:coreProperties>
</file>